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35" yWindow="330" windowWidth="11865" windowHeight="3990"/>
  </bookViews>
  <sheets>
    <sheet name="VIC" sheetId="13" r:id="rId1"/>
    <sheet name="SA" sheetId="10" r:id="rId2"/>
    <sheet name="QLD" sheetId="11" r:id="rId3"/>
    <sheet name="NSW" sheetId="12" r:id="rId4"/>
    <sheet name="TAS" sheetId="14" r:id="rId5"/>
    <sheet name="Sales Summary" sheetId="15" r:id="rId6"/>
  </sheets>
  <calcPr calcId="125725"/>
</workbook>
</file>

<file path=xl/calcChain.xml><?xml version="1.0" encoding="utf-8"?>
<calcChain xmlns="http://schemas.openxmlformats.org/spreadsheetml/2006/main">
  <c r="C4" i="15"/>
  <c r="D4"/>
  <c r="E4"/>
  <c r="C5"/>
  <c r="D5"/>
  <c r="E5"/>
  <c r="C6"/>
  <c r="D6"/>
  <c r="E6"/>
  <c r="C7"/>
  <c r="D7"/>
  <c r="E7"/>
  <c r="C8"/>
  <c r="D8"/>
  <c r="E8"/>
  <c r="B5"/>
  <c r="B6"/>
  <c r="B7"/>
  <c r="B8"/>
  <c r="F8" s="1"/>
  <c r="B4"/>
  <c r="F4"/>
  <c r="E9"/>
  <c r="B9" i="13"/>
  <c r="B9" i="12"/>
  <c r="B9" i="11"/>
  <c r="B9" i="10"/>
  <c r="C9" i="13"/>
  <c r="C9" i="12"/>
  <c r="C9" i="11"/>
  <c r="C9" i="10"/>
  <c r="D9" i="13"/>
  <c r="D9" i="12"/>
  <c r="D9" i="11"/>
  <c r="D9" i="10"/>
  <c r="E9" i="13"/>
  <c r="E9" i="12"/>
  <c r="E9" i="11"/>
  <c r="E9" i="10"/>
  <c r="F4" i="13"/>
  <c r="F4" i="12"/>
  <c r="F4" i="11"/>
  <c r="F4" i="10"/>
  <c r="F5" i="13"/>
  <c r="F5" i="12"/>
  <c r="F5" i="11"/>
  <c r="F5" i="10"/>
  <c r="F6" i="13"/>
  <c r="F6" i="12"/>
  <c r="F6" i="11"/>
  <c r="F6" i="10"/>
  <c r="F7" i="13"/>
  <c r="F7" i="12"/>
  <c r="F7" i="11"/>
  <c r="F7" i="10"/>
  <c r="F8" i="13"/>
  <c r="F8" i="12"/>
  <c r="F8" i="11"/>
  <c r="F8" i="10"/>
  <c r="F9" i="13"/>
  <c r="F9" i="12"/>
  <c r="F9" i="11"/>
  <c r="F9" i="10"/>
  <c r="B9" i="14"/>
  <c r="C9"/>
  <c r="D9"/>
  <c r="E9"/>
  <c r="F4"/>
  <c r="F5"/>
  <c r="F6"/>
  <c r="F7"/>
  <c r="F8"/>
  <c r="F9"/>
  <c r="F7" i="15" l="1"/>
  <c r="F5"/>
  <c r="C9"/>
  <c r="B9"/>
  <c r="F6"/>
  <c r="D9"/>
  <c r="F9" l="1"/>
</calcChain>
</file>

<file path=xl/sharedStrings.xml><?xml version="1.0" encoding="utf-8"?>
<sst xmlns="http://schemas.openxmlformats.org/spreadsheetml/2006/main" count="72" uniqueCount="15">
  <si>
    <t>Daniels</t>
  </si>
  <si>
    <t>Blake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</si>
  <si>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</si>
  <si>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</si>
  <si>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</si>
  <si>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</si>
  <si>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</si>
  <si>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</si>
  <si>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</si>
  <si>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</si>
  <si>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Car Parts Victoria</t>
  </si>
  <si>
    <t>Car Parts South Australia</t>
  </si>
  <si>
    <t>Car Parts Queensland</t>
  </si>
  <si>
    <t>Car Parts New South Wales</t>
  </si>
  <si>
    <t>Car Parts Summary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</si>
</sst>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0" applyFont="1" applyFill="1" applyBorder="1"/>
    <xf numFmtId="164" fontId="0" fillId="0" borderId="2" xfId="0" applyNumberFormat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2" xfId="0" applyNumberFormat="1" applyFont="1" applyBorder="1"/>
    <xf numFmtId="164" fontId="3" fillId="0" borderId="4" xfId="0" applyNumberFormat="1" applyFont="1" applyBorder="1" applyAlignment="1">
      <alignment vertical="center"/>
    </xf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H11" sqref="H11"/>
    </sheetView>
  </sheetViews>
  <sheetFormatPr defaultRowHeight="12.75"/>
  <cols>
    <col min="1" max="1" width="12.85546875" style="17" customWidth="1"/>
    <col min="2" max="2" width="16.5703125" style="17" customWidth="1"/>
    <col min="3" max="3" width="17.140625" style="17" customWidth="1"/>
    <col min="4" max="4" width="15.7109375" style="17" customWidth="1"/>
    <col min="5" max="5" width="15.28515625" style="17" customWidth="1"/>
    <col min="6" max="6" width="14.140625" style="17" customWidth="1"/>
    <col min="7" max="16384" width="9.140625" style="17"/>
  </cols>
  <sheetData>
    <row r="1" spans="1:6" ht="22.5">
      <c r="A1" s="14" t="s">
        <v>10</v>
      </c>
      <c r="B1" s="15"/>
      <c r="C1" s="15"/>
      <c r="D1" s="16"/>
      <c r="E1" s="16"/>
      <c r="F1" s="15"/>
    </row>
    <row r="2" spans="1:6">
      <c r="D2" s="18"/>
      <c r="E2" s="18"/>
    </row>
    <row r="3" spans="1:6" s="19" customFormat="1" ht="18" customHeight="1">
      <c r="A3" s="8"/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3">
        <v>6547.19</v>
      </c>
      <c r="C4" s="3">
        <v>8956</v>
      </c>
      <c r="D4" s="3">
        <v>7974</v>
      </c>
      <c r="E4" s="3">
        <v>5624</v>
      </c>
      <c r="F4" s="12">
        <f t="shared" ref="F4:F9" si="0">SUM(B4:E4)</f>
        <v>29101.19</v>
      </c>
    </row>
    <row r="5" spans="1:6">
      <c r="A5" s="6" t="s">
        <v>4</v>
      </c>
      <c r="B5" s="3">
        <v>2356</v>
      </c>
      <c r="C5" s="3">
        <v>2369</v>
      </c>
      <c r="D5" s="3">
        <v>214.95</v>
      </c>
      <c r="E5" s="3">
        <v>658</v>
      </c>
      <c r="F5" s="12">
        <f t="shared" si="0"/>
        <v>5597.95</v>
      </c>
    </row>
    <row r="6" spans="1:6">
      <c r="A6" s="6" t="s">
        <v>6</v>
      </c>
      <c r="B6" s="3">
        <v>1459</v>
      </c>
      <c r="C6" s="3">
        <v>3218</v>
      </c>
      <c r="D6" s="3">
        <v>9852</v>
      </c>
      <c r="E6" s="3">
        <v>1473.68</v>
      </c>
      <c r="F6" s="12">
        <f t="shared" si="0"/>
        <v>16002.68</v>
      </c>
    </row>
    <row r="7" spans="1:6">
      <c r="A7" s="6" t="s">
        <v>3</v>
      </c>
      <c r="B7" s="3">
        <v>6542.1</v>
      </c>
      <c r="C7" s="3">
        <v>2359.6799999999998</v>
      </c>
      <c r="D7" s="3">
        <v>6587.65</v>
      </c>
      <c r="E7" s="3">
        <v>235</v>
      </c>
      <c r="F7" s="12">
        <f t="shared" si="0"/>
        <v>15724.43</v>
      </c>
    </row>
    <row r="8" spans="1:6">
      <c r="A8" s="6" t="s">
        <v>9</v>
      </c>
      <c r="B8" s="3">
        <v>325</v>
      </c>
      <c r="C8" s="3">
        <v>1239</v>
      </c>
      <c r="D8" s="3">
        <v>6854</v>
      </c>
      <c r="E8" s="3">
        <v>9514.65</v>
      </c>
      <c r="F8" s="12">
        <f t="shared" si="0"/>
        <v>17932.650000000001</v>
      </c>
    </row>
    <row r="9" spans="1:6" s="19" customFormat="1" ht="18" customHeight="1" thickBot="1">
      <c r="A9" s="11" t="s">
        <v>8</v>
      </c>
      <c r="B9" s="13">
        <f>SUM(B4:B8)</f>
        <v>17229.29</v>
      </c>
      <c r="C9" s="13">
        <f>SUM(C4:C8)</f>
        <v>18141.68</v>
      </c>
      <c r="D9" s="13">
        <f>SUM(D4:D8)</f>
        <v>31482.6</v>
      </c>
      <c r="E9" s="13">
        <f>SUM(E4:E8)</f>
        <v>17505.330000000002</v>
      </c>
      <c r="F9" s="13">
        <f t="shared" si="0"/>
        <v>84358.900000000009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11</v>
      </c>
      <c r="B1" s="2"/>
      <c r="C1" s="2"/>
      <c r="D1" s="4"/>
      <c r="E1" s="4"/>
      <c r="F1" s="2"/>
    </row>
    <row r="2" spans="1:6">
      <c r="D2" s="5"/>
      <c r="E2" s="5"/>
    </row>
    <row r="3" spans="1:6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3">
        <v>6547.29</v>
      </c>
      <c r="C4" s="3">
        <v>4568</v>
      </c>
      <c r="D4" s="3">
        <v>215</v>
      </c>
      <c r="E4" s="3">
        <v>569</v>
      </c>
      <c r="F4" s="12">
        <f t="shared" ref="F4:F9" si="0">SUM(B4:E4)</f>
        <v>11899.29</v>
      </c>
    </row>
    <row r="5" spans="1:6">
      <c r="A5" s="6" t="s">
        <v>4</v>
      </c>
      <c r="B5" s="3">
        <v>958.74</v>
      </c>
      <c r="C5" s="3">
        <v>6548</v>
      </c>
      <c r="D5" s="3">
        <v>1256</v>
      </c>
      <c r="E5" s="3">
        <v>2572</v>
      </c>
      <c r="F5" s="12">
        <f t="shared" si="0"/>
        <v>11334.74</v>
      </c>
    </row>
    <row r="6" spans="1:6">
      <c r="A6" s="6" t="s">
        <v>6</v>
      </c>
      <c r="B6" s="3">
        <v>1456.59</v>
      </c>
      <c r="C6" s="3">
        <v>3658.12</v>
      </c>
      <c r="D6" s="3">
        <v>7459.26</v>
      </c>
      <c r="E6" s="3">
        <v>6325</v>
      </c>
      <c r="F6" s="12">
        <f t="shared" si="0"/>
        <v>18898.97</v>
      </c>
    </row>
    <row r="7" spans="1:6">
      <c r="A7" s="6" t="s">
        <v>3</v>
      </c>
      <c r="B7" s="3">
        <v>2589</v>
      </c>
      <c r="C7" s="3">
        <v>6589</v>
      </c>
      <c r="D7" s="3">
        <v>9685.1200000000008</v>
      </c>
      <c r="E7" s="3">
        <v>125.36</v>
      </c>
      <c r="F7" s="12">
        <f t="shared" si="0"/>
        <v>18988.480000000003</v>
      </c>
    </row>
    <row r="8" spans="1:6">
      <c r="A8" s="6" t="s">
        <v>9</v>
      </c>
      <c r="B8" s="3">
        <v>23.34</v>
      </c>
      <c r="C8" s="3">
        <v>5689</v>
      </c>
      <c r="D8" s="3">
        <v>2658.9</v>
      </c>
      <c r="E8" s="3">
        <v>365</v>
      </c>
      <c r="F8" s="12">
        <f t="shared" si="0"/>
        <v>8736.24</v>
      </c>
    </row>
    <row r="9" spans="1:6" s="8" customFormat="1" ht="18" customHeight="1" thickBot="1">
      <c r="A9" s="11" t="s">
        <v>8</v>
      </c>
      <c r="B9" s="13">
        <f>SUM(B4:B8)</f>
        <v>11574.96</v>
      </c>
      <c r="C9" s="13">
        <f>SUM(C4:C8)</f>
        <v>27052.12</v>
      </c>
      <c r="D9" s="13">
        <f>SUM(D4:D8)</f>
        <v>21274.280000000002</v>
      </c>
      <c r="E9" s="13">
        <f>SUM(E4:E8)</f>
        <v>9956.36</v>
      </c>
      <c r="F9" s="13">
        <f t="shared" si="0"/>
        <v>69857.72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12</v>
      </c>
      <c r="B1" s="2"/>
      <c r="C1" s="2"/>
      <c r="D1" s="4"/>
      <c r="E1" s="4"/>
      <c r="F1" s="2"/>
    </row>
    <row r="2" spans="1:6">
      <c r="D2" s="5"/>
      <c r="E2" s="5"/>
    </row>
    <row r="3" spans="1:6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3">
        <v>4589.3100000000004</v>
      </c>
      <c r="C4" s="3">
        <v>2125</v>
      </c>
      <c r="D4" s="3">
        <v>4587.78</v>
      </c>
      <c r="E4" s="3">
        <v>3216.64</v>
      </c>
      <c r="F4" s="12">
        <f t="shared" ref="F4:F9" si="0">SUM(B4:E4)</f>
        <v>14518.73</v>
      </c>
    </row>
    <row r="5" spans="1:6">
      <c r="A5" s="6" t="s">
        <v>4</v>
      </c>
      <c r="B5" s="3">
        <v>8794.59</v>
      </c>
      <c r="C5" s="3">
        <v>236.98</v>
      </c>
      <c r="D5" s="3">
        <v>1569.95</v>
      </c>
      <c r="E5" s="3">
        <v>9874.4599999999991</v>
      </c>
      <c r="F5" s="12">
        <f t="shared" si="0"/>
        <v>20475.98</v>
      </c>
    </row>
    <row r="6" spans="1:6">
      <c r="A6" s="6" t="s">
        <v>6</v>
      </c>
      <c r="B6" s="3">
        <v>235</v>
      </c>
      <c r="C6" s="3">
        <v>789</v>
      </c>
      <c r="D6" s="3">
        <v>236.12</v>
      </c>
      <c r="E6" s="3">
        <v>1568</v>
      </c>
      <c r="F6" s="12">
        <f t="shared" si="0"/>
        <v>2828.12</v>
      </c>
    </row>
    <row r="7" spans="1:6">
      <c r="A7" s="6" t="s">
        <v>3</v>
      </c>
      <c r="B7" s="3">
        <v>6587.4</v>
      </c>
      <c r="C7" s="3">
        <v>2569.71</v>
      </c>
      <c r="D7" s="3">
        <v>589.85</v>
      </c>
      <c r="E7" s="3">
        <v>654.20000000000005</v>
      </c>
      <c r="F7" s="12">
        <f t="shared" si="0"/>
        <v>10401.160000000002</v>
      </c>
    </row>
    <row r="8" spans="1:6">
      <c r="A8" s="6" t="s">
        <v>9</v>
      </c>
      <c r="B8" s="3">
        <v>1256</v>
      </c>
      <c r="C8" s="3">
        <v>98.2</v>
      </c>
      <c r="D8" s="3">
        <v>9874.39</v>
      </c>
      <c r="E8" s="3">
        <v>741</v>
      </c>
      <c r="F8" s="12">
        <f t="shared" si="0"/>
        <v>11969.59</v>
      </c>
    </row>
    <row r="9" spans="1:6" s="8" customFormat="1" ht="18" customHeight="1" thickBot="1">
      <c r="A9" s="11" t="s">
        <v>8</v>
      </c>
      <c r="B9" s="13">
        <f>SUM(B4:B8)</f>
        <v>21462.300000000003</v>
      </c>
      <c r="C9" s="13">
        <f>SUM(C4:C8)</f>
        <v>5818.89</v>
      </c>
      <c r="D9" s="13">
        <f>SUM(D4:D8)</f>
        <v>16858.09</v>
      </c>
      <c r="E9" s="13">
        <f>SUM(E4:E8)</f>
        <v>16054.3</v>
      </c>
      <c r="F9" s="13">
        <f t="shared" si="0"/>
        <v>60193.58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13</v>
      </c>
      <c r="B1" s="2"/>
      <c r="C1" s="2"/>
      <c r="D1" s="4"/>
      <c r="E1" s="4"/>
      <c r="F1" s="2"/>
    </row>
    <row r="2" spans="1:6">
      <c r="D2" s="5"/>
      <c r="E2" s="5"/>
    </row>
    <row r="3" spans="1:6" s="8" customFormat="1" ht="18" customHeight="1"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3">
        <v>3658.25</v>
      </c>
      <c r="C4" s="3">
        <v>8965</v>
      </c>
      <c r="D4" s="3">
        <v>365</v>
      </c>
      <c r="E4" s="3">
        <v>874.61</v>
      </c>
      <c r="F4" s="12">
        <f t="shared" ref="F4:F9" si="0">SUM(B4:E4)</f>
        <v>13862.86</v>
      </c>
    </row>
    <row r="5" spans="1:6">
      <c r="A5" s="6" t="s">
        <v>4</v>
      </c>
      <c r="B5" s="3">
        <v>2658</v>
      </c>
      <c r="C5" s="3">
        <v>9652.5400000000009</v>
      </c>
      <c r="D5" s="3">
        <v>1256</v>
      </c>
      <c r="E5" s="3">
        <v>258</v>
      </c>
      <c r="F5" s="12">
        <f t="shared" si="0"/>
        <v>13824.54</v>
      </c>
    </row>
    <row r="6" spans="1:6">
      <c r="A6" s="6" t="s">
        <v>6</v>
      </c>
      <c r="B6" s="3">
        <v>852</v>
      </c>
      <c r="C6" s="3">
        <v>9636.5</v>
      </c>
      <c r="D6" s="3">
        <v>659.35</v>
      </c>
      <c r="E6" s="3">
        <v>3598</v>
      </c>
      <c r="F6" s="12">
        <f t="shared" si="0"/>
        <v>14745.85</v>
      </c>
    </row>
    <row r="7" spans="1:6">
      <c r="A7" s="6" t="s">
        <v>3</v>
      </c>
      <c r="B7" s="3">
        <v>235</v>
      </c>
      <c r="C7" s="3">
        <v>8695.9599999999991</v>
      </c>
      <c r="D7" s="3">
        <v>7845</v>
      </c>
      <c r="E7" s="3">
        <v>3198</v>
      </c>
      <c r="F7" s="12">
        <f t="shared" si="0"/>
        <v>19973.96</v>
      </c>
    </row>
    <row r="8" spans="1:6">
      <c r="A8" s="6" t="s">
        <v>9</v>
      </c>
      <c r="B8" s="3">
        <v>1238</v>
      </c>
      <c r="C8" s="3">
        <v>2569.25</v>
      </c>
      <c r="D8" s="3">
        <v>6587.69</v>
      </c>
      <c r="E8" s="3">
        <v>965.65</v>
      </c>
      <c r="F8" s="12">
        <f t="shared" si="0"/>
        <v>11360.589999999998</v>
      </c>
    </row>
    <row r="9" spans="1:6" s="8" customFormat="1" ht="18" customHeight="1" thickBot="1">
      <c r="A9" s="11" t="s">
        <v>8</v>
      </c>
      <c r="B9" s="13">
        <f>SUM(B4:B8)</f>
        <v>8641.25</v>
      </c>
      <c r="C9" s="13">
        <f>SUM(C4:C8)</f>
        <v>39519.25</v>
      </c>
      <c r="D9" s="13">
        <f>SUM(D4:D8)</f>
        <v>16713.04</v>
      </c>
      <c r="E9" s="13">
        <f>SUM(E4:E8)</f>
        <v>8894.26</v>
      </c>
      <c r="F9" s="13">
        <f t="shared" si="0"/>
        <v>73767.8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workbookViewId="0">
      <selection activeCell="B4" sqref="B4"/>
    </sheetView>
  </sheetViews>
  <sheetFormatPr defaultRowHeight="12.75"/>
  <cols>
    <col min="1" max="1" width="12.85546875" style="17" customWidth="1"/>
    <col min="2" max="2" width="16.5703125" style="17" customWidth="1"/>
    <col min="3" max="3" width="17.140625" style="17" customWidth="1"/>
    <col min="4" max="4" width="15.7109375" style="17" customWidth="1"/>
    <col min="5" max="5" width="15.28515625" style="17" customWidth="1"/>
    <col min="6" max="6" width="14.140625" style="17" customWidth="1"/>
    <col min="7" max="16384" width="9.140625" style="17"/>
  </cols>
  <sheetData>
    <row r="1" spans="1:6" ht="22.5">
      <c r="A1" s="14" t="s">
        <v>10</v>
      </c>
      <c r="B1" s="15"/>
      <c r="C1" s="15"/>
      <c r="D1" s="16"/>
      <c r="E1" s="16"/>
      <c r="F1" s="15"/>
    </row>
    <row r="2" spans="1:6">
      <c r="D2" s="18"/>
      <c r="E2" s="18"/>
    </row>
    <row r="3" spans="1:6" s="19" customFormat="1" ht="18" customHeight="1">
      <c r="A3" s="8"/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3">
        <v>4569</v>
      </c>
      <c r="C4" s="3">
        <v>5487</v>
      </c>
      <c r="D4" s="3">
        <v>5234</v>
      </c>
      <c r="E4" s="3">
        <v>2145</v>
      </c>
      <c r="F4" s="12">
        <f t="shared" ref="F4:F9" si="0">SUM(B4:E4)</f>
        <v>17435</v>
      </c>
    </row>
    <row r="5" spans="1:6">
      <c r="A5" s="6" t="s">
        <v>4</v>
      </c>
      <c r="B5" s="3">
        <v>2369</v>
      </c>
      <c r="C5" s="3">
        <v>5426</v>
      </c>
      <c r="D5" s="3">
        <v>8748</v>
      </c>
      <c r="E5" s="3">
        <v>9654</v>
      </c>
      <c r="F5" s="12">
        <f t="shared" si="0"/>
        <v>26197</v>
      </c>
    </row>
    <row r="6" spans="1:6">
      <c r="A6" s="6" t="s">
        <v>6</v>
      </c>
      <c r="B6" s="3">
        <v>2587</v>
      </c>
      <c r="C6" s="3">
        <v>4589</v>
      </c>
      <c r="D6" s="3">
        <v>6354</v>
      </c>
      <c r="E6" s="3">
        <v>2587</v>
      </c>
      <c r="F6" s="12">
        <f t="shared" si="0"/>
        <v>16117</v>
      </c>
    </row>
    <row r="7" spans="1:6">
      <c r="A7" s="6" t="s">
        <v>3</v>
      </c>
      <c r="B7" s="3">
        <v>3248</v>
      </c>
      <c r="C7" s="3">
        <v>4210</v>
      </c>
      <c r="D7" s="3">
        <v>2574</v>
      </c>
      <c r="E7" s="3">
        <v>1894</v>
      </c>
      <c r="F7" s="12">
        <f t="shared" si="0"/>
        <v>11926</v>
      </c>
    </row>
    <row r="8" spans="1:6">
      <c r="A8" s="6" t="s">
        <v>9</v>
      </c>
      <c r="B8" s="3">
        <v>9654</v>
      </c>
      <c r="C8" s="3">
        <v>1236</v>
      </c>
      <c r="D8" s="3">
        <v>2015</v>
      </c>
      <c r="E8" s="3">
        <v>1005</v>
      </c>
      <c r="F8" s="12">
        <f t="shared" si="0"/>
        <v>13910</v>
      </c>
    </row>
    <row r="9" spans="1:6" s="19" customFormat="1" ht="18" customHeight="1" thickBot="1">
      <c r="A9" s="11" t="s">
        <v>8</v>
      </c>
      <c r="B9" s="13">
        <f>SUM(B4:B8)</f>
        <v>22427</v>
      </c>
      <c r="C9" s="13">
        <f>SUM(C4:C8)</f>
        <v>20948</v>
      </c>
      <c r="D9" s="13">
        <f>SUM(D4:D8)</f>
        <v>24925</v>
      </c>
      <c r="E9" s="13">
        <f>SUM(E4:E8)</f>
        <v>17285</v>
      </c>
      <c r="F9" s="13">
        <f t="shared" si="0"/>
        <v>85585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workbookViewId="0">
      <selection activeCell="A2" sqref="A2"/>
    </sheetView>
  </sheetViews>
  <sheetFormatPr defaultRowHeight="12.75"/>
  <cols>
    <col min="1" max="1" width="12.85546875" style="17" customWidth="1"/>
    <col min="2" max="2" width="16.5703125" style="17" customWidth="1"/>
    <col min="3" max="3" width="17.140625" style="17" customWidth="1"/>
    <col min="4" max="4" width="15.7109375" style="17" customWidth="1"/>
    <col min="5" max="5" width="15.28515625" style="17" customWidth="1"/>
    <col min="6" max="6" width="14.140625" style="17" customWidth="1"/>
    <col min="7" max="16384" width="9.140625" style="17"/>
  </cols>
  <sheetData>
    <row r="1" spans="1:6" ht="22.5">
      <c r="A1" s="14" t="s">
        <v>14</v>
      </c>
      <c r="B1" s="15"/>
      <c r="C1" s="15"/>
      <c r="D1" s="16"/>
      <c r="E1" s="16"/>
      <c r="F1" s="15"/>
    </row>
    <row r="2" spans="1:6">
      <c r="D2" s="18"/>
      <c r="E2" s="18"/>
    </row>
    <row r="3" spans="1:6" s="19" customFormat="1" ht="18" customHeight="1">
      <c r="A3" s="8"/>
      <c r="B3" s="9" t="s">
        <v>2</v>
      </c>
      <c r="C3" s="9" t="s">
        <v>1</v>
      </c>
      <c r="D3" s="9" t="s">
        <v>0</v>
      </c>
      <c r="E3" s="9" t="s">
        <v>7</v>
      </c>
      <c r="F3" s="10" t="s">
        <v>8</v>
      </c>
    </row>
    <row r="4" spans="1:6">
      <c r="A4" s="6" t="s">
        <v>5</v>
      </c>
      <c r="B4" s="7">
        <f>VIC!B4+SA!B4+QLD!B4+NSW!B4+TAS!B4</f>
        <v>25911.040000000001</v>
      </c>
      <c r="C4" s="7">
        <f>VIC!C4+SA!C4+QLD!C4+NSW!C4+TAS!C4</f>
        <v>30101</v>
      </c>
      <c r="D4" s="7">
        <f>VIC!D4+SA!D4+QLD!D4+NSW!D4+TAS!D4</f>
        <v>18375.78</v>
      </c>
      <c r="E4" s="7">
        <f>VIC!E4+SA!E4+QLD!E4+NSW!E4+TAS!E4</f>
        <v>12429.25</v>
      </c>
      <c r="F4" s="12">
        <f t="shared" ref="F4:F9" si="0">SUM(B4:E4)</f>
        <v>86817.07</v>
      </c>
    </row>
    <row r="5" spans="1:6">
      <c r="A5" s="6" t="s">
        <v>4</v>
      </c>
      <c r="B5" s="7">
        <f>VIC!B5+SA!B5+QLD!B5+NSW!B5+TAS!B5</f>
        <v>17136.330000000002</v>
      </c>
      <c r="C5" s="7">
        <f>VIC!C5+SA!C5+QLD!C5+NSW!C5+TAS!C5</f>
        <v>24232.52</v>
      </c>
      <c r="D5" s="7">
        <f>VIC!D5+SA!D5+QLD!D5+NSW!D5+TAS!D5</f>
        <v>13044.9</v>
      </c>
      <c r="E5" s="7">
        <f>VIC!E5+SA!E5+QLD!E5+NSW!E5+TAS!E5</f>
        <v>23016.46</v>
      </c>
      <c r="F5" s="12">
        <f t="shared" si="0"/>
        <v>77430.210000000006</v>
      </c>
    </row>
    <row r="6" spans="1:6">
      <c r="A6" s="6" t="s">
        <v>6</v>
      </c>
      <c r="B6" s="7">
        <f>VIC!B6+SA!B6+QLD!B6+NSW!B6+TAS!B6</f>
        <v>6589.59</v>
      </c>
      <c r="C6" s="7">
        <f>VIC!C6+SA!C6+QLD!C6+NSW!C6+TAS!C6</f>
        <v>21890.62</v>
      </c>
      <c r="D6" s="7">
        <f>VIC!D6+SA!D6+QLD!D6+NSW!D6+TAS!D6</f>
        <v>24560.73</v>
      </c>
      <c r="E6" s="7">
        <f>VIC!E6+SA!E6+QLD!E6+NSW!E6+TAS!E6</f>
        <v>15551.68</v>
      </c>
      <c r="F6" s="12">
        <f t="shared" si="0"/>
        <v>68592.62</v>
      </c>
    </row>
    <row r="7" spans="1:6">
      <c r="A7" s="6" t="s">
        <v>3</v>
      </c>
      <c r="B7" s="7">
        <f>VIC!B7+SA!B7+QLD!B7+NSW!B7+TAS!B7</f>
        <v>19201.5</v>
      </c>
      <c r="C7" s="7">
        <f>VIC!C7+SA!C7+QLD!C7+NSW!C7+TAS!C7</f>
        <v>24424.35</v>
      </c>
      <c r="D7" s="7">
        <f>VIC!D7+SA!D7+QLD!D7+NSW!D7+TAS!D7</f>
        <v>27281.62</v>
      </c>
      <c r="E7" s="7">
        <f>VIC!E7+SA!E7+QLD!E7+NSW!E7+TAS!E7</f>
        <v>6106.56</v>
      </c>
      <c r="F7" s="12">
        <f t="shared" si="0"/>
        <v>77014.03</v>
      </c>
    </row>
    <row r="8" spans="1:6">
      <c r="A8" s="6" t="s">
        <v>9</v>
      </c>
      <c r="B8" s="7">
        <f>VIC!B8+SA!B8+QLD!B8+NSW!B8+TAS!B8</f>
        <v>12496.34</v>
      </c>
      <c r="C8" s="7">
        <f>VIC!C8+SA!C8+QLD!C8+NSW!C8+TAS!C8</f>
        <v>10831.45</v>
      </c>
      <c r="D8" s="7">
        <f>VIC!D8+SA!D8+QLD!D8+NSW!D8+TAS!D8</f>
        <v>27989.98</v>
      </c>
      <c r="E8" s="7">
        <f>VIC!E8+SA!E8+QLD!E8+NSW!E8+TAS!E8</f>
        <v>12591.3</v>
      </c>
      <c r="F8" s="12">
        <f t="shared" si="0"/>
        <v>63909.070000000007</v>
      </c>
    </row>
    <row r="9" spans="1:6" s="19" customFormat="1" ht="18" customHeight="1" thickBot="1">
      <c r="A9" s="11" t="s">
        <v>8</v>
      </c>
      <c r="B9" s="13">
        <f>SUM(B4:B8)</f>
        <v>81334.8</v>
      </c>
      <c r="C9" s="13">
        <f>SUM(C4:C8)</f>
        <v>111479.93999999999</v>
      </c>
      <c r="D9" s="13">
        <f>SUM(D4:D8)</f>
        <v>111253.01</v>
      </c>
      <c r="E9" s="13">
        <f>SUM(E4:E8)</f>
        <v>69695.25</v>
      </c>
      <c r="F9" s="13">
        <f t="shared" si="0"/>
        <v>373763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VIC</vt:lpstr>
      <vt:lpstr>SA</vt:lpstr>
      <vt:lpstr>QLD</vt:lpstr>
      <vt:lpstr>NSW</vt:lpstr>
      <vt:lpstr>TAS</vt:lpstr>
      <vt:lpstr>Sales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2010-03-03T11:23:25Z</dcterms:modified>
</cp:coreProperties>
</file>